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40" windowHeight="12570"/>
  </bookViews>
  <sheets>
    <sheet name="Аркуш" sheetId="1" r:id="rId1"/>
  </sheets>
  <definedNames>
    <definedName name="_xlnm._FilterDatabase" localSheetId="0" hidden="1">Аркуш!$A$11:$M$24</definedName>
    <definedName name="_xlnm.Print_Area" localSheetId="0">Аркуш!$A$1:$M$27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E14" i="1" s="1"/>
  <c r="G15" i="1"/>
  <c r="L15" i="1" s="1"/>
  <c r="H15" i="1"/>
  <c r="G16" i="1"/>
  <c r="L16" i="1" s="1"/>
  <c r="H16" i="1"/>
  <c r="G17" i="1"/>
  <c r="L17" i="1" s="1"/>
  <c r="H17" i="1"/>
  <c r="L23" i="1" l="1"/>
  <c r="H23" i="1"/>
  <c r="L22" i="1" l="1"/>
  <c r="H22" i="1"/>
  <c r="L21" i="1"/>
  <c r="H21" i="1"/>
  <c r="H19" i="1" l="1"/>
</calcChain>
</file>

<file path=xl/sharedStrings.xml><?xml version="1.0" encoding="utf-8"?>
<sst xmlns="http://schemas.openxmlformats.org/spreadsheetml/2006/main" count="64" uniqueCount="43">
  <si>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</si>
  <si>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</si>
  <si>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</si>
  <si>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</si>
  <si>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</si>
  <si>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</si>
  <si>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</si>
  <si>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</si>
  <si>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</si>
  <si>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</si>
  <si>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</si>
  <si>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</si>
  <si>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</si>
  <si>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</si>
  <si>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</si>
  <si>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</si>
  <si>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</si>
  <si>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-</t>
  </si>
  <si>
    <t>Гаврилівка</t>
  </si>
  <si>
    <t>Блиставиця</t>
  </si>
  <si>
    <t xml:space="preserve">Проектні роботи з Капітальний ремонт дороги по пров. Яблунський, в м. Буча Київської області </t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</si>
  <si>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</si>
  <si>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</si>
  <si>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t>Капітальний ремонт систем вуличного освітлення по вул.Садова в с.Гаврилівка</t>
  </si>
  <si>
    <t>Субвенції з ДБ</t>
  </si>
  <si>
    <t>Організація благоустрою населених пунктів, житлово-комунальне господарство:</t>
  </si>
  <si>
    <t>Проектні роботи "Реконструкція дороги комунальної власності по бульв. Леоніда Бірюкова в м. Буча Київської області"</t>
  </si>
  <si>
    <t xml:space="preserve"> -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</si>
  <si>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</si>
  <si>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</si>
  <si>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</si>
  <si>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>Капітальний ремонт мереж вуличного освітлення комунальної власності по вул. Пушкінська (від вул. Яснополянська до вул. Тургенєва) в м. Буча</t>
  </si>
  <si>
    <t>2021-2023</t>
  </si>
  <si>
    <t>Секретар ради</t>
  </si>
  <si>
    <t>Т. А. Шаправський</t>
  </si>
  <si>
    <t>Т. О. Шаправський</t>
  </si>
  <si>
    <t>до рішення Бучанської міської ради</t>
  </si>
  <si>
    <t>Капітальний ремонтпідпірної стінки вздовж набережної у Бучанському міському парку в м. Буча Київської обл</t>
  </si>
  <si>
    <t>КП "бучазеленбуд"</t>
  </si>
  <si>
    <t>Додаток 2</t>
  </si>
  <si>
    <t>Вилучити з Програми соціально-економічного розвитку Бучанської міської територіальної громади на 2021-2023 роки</t>
  </si>
  <si>
    <t>(проекти виконанні станом на 31.12.21 року)</t>
  </si>
  <si>
    <t>від 25 березня  2021 р. № 787-9-VIII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</si>
</sst>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164" fontId="5" fillId="2" borderId="1" xfId="1" applyFont="1" applyFill="1" applyBorder="1" applyAlignment="1">
      <alignment vertical="center" wrapText="1"/>
    </xf>
    <xf numFmtId="164" fontId="4" fillId="2" borderId="1" xfId="1" applyFont="1" applyFill="1" applyBorder="1" applyAlignment="1">
      <alignment horizont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/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12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7"/>
  <sheetViews>
    <sheetView tabSelected="1" view="pageBreakPreview" zoomScaleNormal="98" zoomScaleSheetLayoutView="100" workbookViewId="0">
      <pane ySplit="11" topLeftCell="A15" activePane="bottomLeft" state="frozen"/>
      <selection pane="bottomLeft" activeCell="D27" sqref="D27"/>
    </sheetView>
  </sheetViews>
  <sheetFormatPr defaultColWidth="9.140625" defaultRowHeight="15" outlineLevelRow="2" x14ac:dyDescent="0.25"/>
  <cols>
    <col min="1" max="1" width="11.85546875" style="3" customWidth="1"/>
    <col min="2" max="2" width="133.85546875" style="3" bestFit="1" customWidth="1"/>
    <col min="3" max="3" width="19" style="3" hidden="1" customWidth="1"/>
    <col min="4" max="4" width="17" style="5" customWidth="1"/>
    <col min="5" max="5" width="14.7109375" style="3" customWidth="1"/>
    <col min="6" max="6" width="15.140625" style="6" customWidth="1"/>
    <col min="7" max="7" width="14.7109375" style="7" hidden="1" customWidth="1"/>
    <col min="8" max="8" width="13.28515625" style="7" hidden="1" customWidth="1"/>
    <col min="9" max="9" width="13.5703125" style="3" hidden="1" customWidth="1"/>
    <col min="10" max="10" width="14.28515625" style="3" hidden="1" customWidth="1"/>
    <col min="11" max="11" width="15.42578125" style="3" hidden="1" customWidth="1"/>
    <col min="12" max="12" width="14.42578125" style="3" hidden="1" customWidth="1"/>
    <col min="13" max="13" width="13.5703125" style="3" hidden="1" customWidth="1"/>
    <col min="14" max="16384" width="9.140625" style="3"/>
  </cols>
  <sheetData>
    <row r="1" spans="1:13" s="34" customFormat="1" ht="18.75" x14ac:dyDescent="0.25">
      <c r="D1" s="45" t="s">
        <v>39</v>
      </c>
      <c r="E1" s="55"/>
      <c r="F1" s="55"/>
      <c r="G1" s="35"/>
      <c r="H1" s="35"/>
      <c r="J1" s="33"/>
    </row>
    <row r="2" spans="1:13" s="34" customFormat="1" ht="18.75" x14ac:dyDescent="0.25">
      <c r="D2" s="45" t="s">
        <v>36</v>
      </c>
      <c r="E2" s="44"/>
      <c r="F2" s="44"/>
      <c r="G2" s="35"/>
      <c r="H2" s="35"/>
      <c r="J2" s="33"/>
    </row>
    <row r="3" spans="1:13" s="34" customFormat="1" ht="18.75" x14ac:dyDescent="0.25">
      <c r="D3" s="45" t="s">
        <v>42</v>
      </c>
      <c r="E3" s="46"/>
      <c r="F3" s="46"/>
      <c r="G3" s="35"/>
      <c r="H3" s="35"/>
      <c r="J3" s="33"/>
    </row>
    <row r="4" spans="1:13" s="34" customFormat="1" ht="18" x14ac:dyDescent="0.3">
      <c r="D4" s="45"/>
      <c r="E4" s="46"/>
      <c r="F4" s="46"/>
      <c r="G4" s="35"/>
      <c r="H4" s="35"/>
      <c r="J4" s="33"/>
    </row>
    <row r="5" spans="1:13" s="34" customFormat="1" ht="15.75" x14ac:dyDescent="0.25">
      <c r="B5" s="52" t="s">
        <v>40</v>
      </c>
      <c r="C5" s="54"/>
      <c r="D5" s="54"/>
      <c r="E5" s="54"/>
      <c r="F5" s="54"/>
      <c r="G5" s="35"/>
      <c r="H5" s="35"/>
      <c r="J5" s="33"/>
    </row>
    <row r="6" spans="1:13" s="34" customFormat="1" ht="15.75" x14ac:dyDescent="0.25">
      <c r="B6" s="52" t="s">
        <v>41</v>
      </c>
      <c r="C6" s="54"/>
      <c r="D6" s="54"/>
      <c r="E6" s="54"/>
      <c r="F6" s="54"/>
      <c r="G6" s="35"/>
      <c r="H6" s="35"/>
      <c r="J6" s="33"/>
    </row>
    <row r="7" spans="1:13" ht="18" x14ac:dyDescent="0.3">
      <c r="J7" s="31"/>
    </row>
    <row r="8" spans="1:13" ht="15.75" customHeight="1" x14ac:dyDescent="0.25">
      <c r="A8" s="56" t="s">
        <v>0</v>
      </c>
      <c r="B8" s="56" t="s">
        <v>1</v>
      </c>
      <c r="C8" s="56" t="s">
        <v>2</v>
      </c>
      <c r="D8" s="56" t="s">
        <v>3</v>
      </c>
      <c r="E8" s="56" t="s">
        <v>4</v>
      </c>
      <c r="F8" s="56" t="s">
        <v>5</v>
      </c>
      <c r="G8" s="56" t="s">
        <v>6</v>
      </c>
      <c r="H8" s="56"/>
      <c r="I8" s="56"/>
      <c r="J8" s="56"/>
      <c r="K8" s="56"/>
      <c r="L8" s="56"/>
      <c r="M8" s="56"/>
    </row>
    <row r="9" spans="1:13" ht="23.25" customHeight="1" x14ac:dyDescent="0.25">
      <c r="A9" s="56"/>
      <c r="B9" s="56"/>
      <c r="C9" s="56"/>
      <c r="D9" s="56"/>
      <c r="E9" s="56"/>
      <c r="F9" s="56"/>
      <c r="G9" s="57" t="s">
        <v>7</v>
      </c>
      <c r="H9" s="56" t="s">
        <v>8</v>
      </c>
      <c r="I9" s="56"/>
      <c r="J9" s="56"/>
      <c r="K9" s="56" t="s">
        <v>9</v>
      </c>
      <c r="L9" s="56" t="s">
        <v>10</v>
      </c>
      <c r="M9" s="56" t="s">
        <v>11</v>
      </c>
    </row>
    <row r="10" spans="1:13" ht="47.45" customHeight="1" x14ac:dyDescent="0.25">
      <c r="A10" s="56"/>
      <c r="B10" s="56"/>
      <c r="C10" s="56"/>
      <c r="D10" s="56"/>
      <c r="E10" s="56"/>
      <c r="F10" s="56"/>
      <c r="G10" s="57"/>
      <c r="H10" s="30" t="s">
        <v>12</v>
      </c>
      <c r="I10" s="11" t="s">
        <v>13</v>
      </c>
      <c r="J10" s="11" t="s">
        <v>24</v>
      </c>
      <c r="K10" s="56"/>
      <c r="L10" s="56"/>
      <c r="M10" s="56"/>
    </row>
    <row r="11" spans="1:13" ht="14.45" x14ac:dyDescent="0.3">
      <c r="A11" s="11">
        <v>1</v>
      </c>
      <c r="B11" s="11"/>
      <c r="C11" s="11"/>
      <c r="D11" s="11"/>
      <c r="E11" s="11"/>
      <c r="F11" s="11"/>
      <c r="G11" s="12">
        <v>5</v>
      </c>
      <c r="H11" s="30">
        <v>6</v>
      </c>
      <c r="I11" s="11">
        <v>7</v>
      </c>
      <c r="J11" s="11">
        <v>8</v>
      </c>
      <c r="K11" s="11">
        <v>9</v>
      </c>
      <c r="L11" s="11">
        <v>10</v>
      </c>
      <c r="M11" s="11">
        <v>11</v>
      </c>
    </row>
    <row r="12" spans="1:13" ht="27.75" customHeight="1" x14ac:dyDescent="0.25">
      <c r="A12" s="8" t="s">
        <v>14</v>
      </c>
      <c r="B12" s="9"/>
      <c r="C12" s="8"/>
      <c r="D12" s="9"/>
      <c r="E12" s="8"/>
      <c r="F12" s="8"/>
      <c r="G12" s="8"/>
      <c r="H12" s="9"/>
      <c r="I12" s="8"/>
      <c r="J12" s="8"/>
      <c r="K12" s="8"/>
      <c r="L12" s="8"/>
      <c r="M12" s="8"/>
    </row>
    <row r="13" spans="1:13" s="23" customFormat="1" ht="24.95" customHeight="1" outlineLevel="1" x14ac:dyDescent="0.25">
      <c r="A13" s="17"/>
      <c r="B13" s="18" t="s">
        <v>15</v>
      </c>
      <c r="C13" s="18"/>
      <c r="D13" s="19"/>
      <c r="E13" s="18"/>
      <c r="F13" s="20"/>
      <c r="G13" s="21"/>
      <c r="H13" s="17"/>
      <c r="I13" s="17"/>
      <c r="J13" s="17"/>
      <c r="K13" s="17"/>
      <c r="L13" s="17"/>
      <c r="M13" s="22"/>
    </row>
    <row r="14" spans="1:13" outlineLevel="2" x14ac:dyDescent="0.25">
      <c r="A14" s="51">
        <v>1</v>
      </c>
      <c r="B14" s="13" t="s">
        <v>26</v>
      </c>
      <c r="C14" s="2"/>
      <c r="D14" s="2" t="s">
        <v>16</v>
      </c>
      <c r="E14" s="15">
        <f>G14</f>
        <v>97.891000000000005</v>
      </c>
      <c r="F14" s="32" t="s">
        <v>32</v>
      </c>
      <c r="G14" s="15">
        <f>H14+K14+L14</f>
        <v>97.891000000000005</v>
      </c>
      <c r="H14" s="15">
        <v>0</v>
      </c>
      <c r="I14" s="15"/>
      <c r="J14" s="15"/>
      <c r="K14" s="15">
        <v>0</v>
      </c>
      <c r="L14" s="15">
        <v>97.891000000000005</v>
      </c>
      <c r="M14" s="15" t="s">
        <v>17</v>
      </c>
    </row>
    <row r="15" spans="1:13" outlineLevel="2" x14ac:dyDescent="0.25">
      <c r="A15" s="51">
        <v>2</v>
      </c>
      <c r="B15" s="14" t="s">
        <v>21</v>
      </c>
      <c r="C15" s="2"/>
      <c r="D15" s="2" t="s">
        <v>16</v>
      </c>
      <c r="E15" s="15">
        <v>34.308</v>
      </c>
      <c r="F15" s="32" t="s">
        <v>32</v>
      </c>
      <c r="G15" s="15">
        <f t="shared" ref="G15:G17" si="0">E15</f>
        <v>34.308</v>
      </c>
      <c r="H15" s="15">
        <f t="shared" ref="H15:H16" si="1">I15+J15</f>
        <v>0</v>
      </c>
      <c r="I15" s="15"/>
      <c r="J15" s="15"/>
      <c r="K15" s="15">
        <v>0</v>
      </c>
      <c r="L15" s="15">
        <f t="shared" ref="L15:L17" si="2">G15</f>
        <v>34.308</v>
      </c>
      <c r="M15" s="15" t="s">
        <v>17</v>
      </c>
    </row>
    <row r="16" spans="1:13" outlineLevel="2" x14ac:dyDescent="0.25">
      <c r="A16" s="51">
        <v>3</v>
      </c>
      <c r="B16" s="53" t="s">
        <v>20</v>
      </c>
      <c r="C16" s="2"/>
      <c r="D16" s="2" t="s">
        <v>16</v>
      </c>
      <c r="E16" s="15">
        <v>30.75</v>
      </c>
      <c r="F16" s="32" t="s">
        <v>32</v>
      </c>
      <c r="G16" s="15">
        <f t="shared" si="0"/>
        <v>30.75</v>
      </c>
      <c r="H16" s="15">
        <f t="shared" si="1"/>
        <v>0</v>
      </c>
      <c r="I16" s="15"/>
      <c r="J16" s="15"/>
      <c r="K16" s="15">
        <v>0</v>
      </c>
      <c r="L16" s="15">
        <f t="shared" si="2"/>
        <v>30.75</v>
      </c>
      <c r="M16" s="15" t="s">
        <v>17</v>
      </c>
    </row>
    <row r="17" spans="1:13" ht="33.75" customHeight="1" outlineLevel="2" x14ac:dyDescent="0.25">
      <c r="A17" s="51">
        <v>4</v>
      </c>
      <c r="B17" s="13" t="s">
        <v>22</v>
      </c>
      <c r="C17" s="2"/>
      <c r="D17" s="2" t="s">
        <v>16</v>
      </c>
      <c r="E17" s="15">
        <v>25.963000000000001</v>
      </c>
      <c r="F17" s="32" t="s">
        <v>32</v>
      </c>
      <c r="G17" s="15">
        <f t="shared" si="0"/>
        <v>25.963000000000001</v>
      </c>
      <c r="H17" s="15">
        <f t="shared" ref="H17" si="3">I17+J17</f>
        <v>0</v>
      </c>
      <c r="I17" s="15"/>
      <c r="J17" s="15"/>
      <c r="K17" s="15">
        <v>0</v>
      </c>
      <c r="L17" s="15">
        <f t="shared" si="2"/>
        <v>25.963000000000001</v>
      </c>
      <c r="M17" s="15" t="s">
        <v>17</v>
      </c>
    </row>
    <row r="18" spans="1:13" s="23" customFormat="1" outlineLevel="1" x14ac:dyDescent="0.25">
      <c r="A18" s="17"/>
      <c r="B18" s="18" t="s">
        <v>25</v>
      </c>
      <c r="C18" s="18"/>
      <c r="D18" s="19"/>
      <c r="E18" s="24"/>
      <c r="F18" s="20"/>
      <c r="G18" s="25"/>
      <c r="H18" s="26"/>
      <c r="I18" s="26"/>
      <c r="J18" s="26"/>
      <c r="K18" s="26"/>
      <c r="L18" s="26"/>
      <c r="M18" s="27"/>
    </row>
    <row r="19" spans="1:13" outlineLevel="2" x14ac:dyDescent="0.25">
      <c r="A19" s="47">
        <v>5</v>
      </c>
      <c r="B19" s="1" t="s">
        <v>23</v>
      </c>
      <c r="C19" s="4"/>
      <c r="D19" s="2" t="s">
        <v>18</v>
      </c>
      <c r="E19" s="15">
        <v>156</v>
      </c>
      <c r="F19" s="32" t="s">
        <v>32</v>
      </c>
      <c r="G19" s="15">
        <v>156</v>
      </c>
      <c r="H19" s="15">
        <f t="shared" ref="H19" si="4">I19+J19</f>
        <v>0</v>
      </c>
      <c r="I19" s="15"/>
      <c r="J19" s="15"/>
      <c r="K19" s="16">
        <v>124.8</v>
      </c>
      <c r="L19" s="15">
        <v>31.2</v>
      </c>
      <c r="M19" s="15" t="s">
        <v>27</v>
      </c>
    </row>
    <row r="20" spans="1:13" ht="30" outlineLevel="2" x14ac:dyDescent="0.25">
      <c r="A20" s="49">
        <v>6</v>
      </c>
      <c r="B20" s="1" t="s">
        <v>37</v>
      </c>
      <c r="C20" s="4"/>
      <c r="D20" s="2" t="s">
        <v>38</v>
      </c>
      <c r="E20" s="15">
        <v>1496</v>
      </c>
      <c r="F20" s="48" t="s">
        <v>32</v>
      </c>
      <c r="G20" s="15"/>
      <c r="H20" s="15"/>
      <c r="I20" s="15"/>
      <c r="J20" s="15"/>
      <c r="K20" s="16"/>
      <c r="L20" s="15"/>
      <c r="M20" s="15"/>
    </row>
    <row r="21" spans="1:13" outlineLevel="2" x14ac:dyDescent="0.25">
      <c r="A21" s="51">
        <v>7</v>
      </c>
      <c r="B21" s="1" t="s">
        <v>28</v>
      </c>
      <c r="C21" s="4"/>
      <c r="D21" s="2" t="s">
        <v>18</v>
      </c>
      <c r="E21" s="15">
        <v>280.05399999999997</v>
      </c>
      <c r="F21" s="43" t="s">
        <v>32</v>
      </c>
      <c r="G21" s="15">
        <v>280.05399999999997</v>
      </c>
      <c r="H21" s="15">
        <f>I21+J21</f>
        <v>0</v>
      </c>
      <c r="I21" s="15"/>
      <c r="J21" s="15"/>
      <c r="K21" s="15"/>
      <c r="L21" s="15">
        <f>G21</f>
        <v>280.05399999999997</v>
      </c>
      <c r="M21" s="15" t="s">
        <v>17</v>
      </c>
    </row>
    <row r="22" spans="1:13" outlineLevel="2" x14ac:dyDescent="0.25">
      <c r="A22" s="51">
        <v>8</v>
      </c>
      <c r="B22" s="1" t="s">
        <v>29</v>
      </c>
      <c r="C22" s="4"/>
      <c r="D22" s="2" t="s">
        <v>18</v>
      </c>
      <c r="E22" s="15">
        <v>292.22899999999998</v>
      </c>
      <c r="F22" s="43" t="s">
        <v>32</v>
      </c>
      <c r="G22" s="15">
        <v>292.22899999999998</v>
      </c>
      <c r="H22" s="15">
        <f>I22+J22</f>
        <v>0</v>
      </c>
      <c r="I22" s="15"/>
      <c r="J22" s="15"/>
      <c r="K22" s="15"/>
      <c r="L22" s="15">
        <f>G22</f>
        <v>292.22899999999998</v>
      </c>
      <c r="M22" s="15" t="s">
        <v>17</v>
      </c>
    </row>
    <row r="23" spans="1:13" outlineLevel="2" x14ac:dyDescent="0.25">
      <c r="A23" s="51">
        <v>9</v>
      </c>
      <c r="B23" s="1" t="s">
        <v>30</v>
      </c>
      <c r="C23" s="4"/>
      <c r="D23" s="2" t="s">
        <v>19</v>
      </c>
      <c r="E23" s="15">
        <v>155.67599999999999</v>
      </c>
      <c r="F23" s="32" t="s">
        <v>32</v>
      </c>
      <c r="G23" s="15">
        <v>155.67599999999999</v>
      </c>
      <c r="H23" s="15">
        <f>I23+J23</f>
        <v>0</v>
      </c>
      <c r="I23" s="15"/>
      <c r="J23" s="15"/>
      <c r="K23" s="15"/>
      <c r="L23" s="15">
        <f>G23</f>
        <v>155.67599999999999</v>
      </c>
      <c r="M23" s="15" t="s">
        <v>17</v>
      </c>
    </row>
    <row r="24" spans="1:13" ht="30" outlineLevel="2" x14ac:dyDescent="0.25">
      <c r="A24" s="51">
        <v>10</v>
      </c>
      <c r="B24" s="50" t="s">
        <v>31</v>
      </c>
      <c r="C24" s="4"/>
      <c r="D24" s="2" t="s">
        <v>16</v>
      </c>
      <c r="E24" s="15">
        <v>199.97435999999999</v>
      </c>
      <c r="F24" s="32" t="s">
        <v>32</v>
      </c>
      <c r="G24" s="15">
        <v>199.97435999999999</v>
      </c>
      <c r="H24" s="15"/>
      <c r="I24" s="15"/>
      <c r="J24" s="15"/>
      <c r="K24" s="15"/>
      <c r="L24" s="15">
        <v>199.97435999999999</v>
      </c>
      <c r="M24" s="15"/>
    </row>
    <row r="25" spans="1:13" s="6" customFormat="1" ht="14.45" x14ac:dyDescent="0.3">
      <c r="A25" s="3"/>
      <c r="B25" s="38"/>
      <c r="C25" s="39"/>
      <c r="D25" s="40"/>
      <c r="E25" s="41"/>
      <c r="F25" s="42"/>
      <c r="G25" s="7"/>
      <c r="H25" s="7"/>
      <c r="I25" s="3"/>
      <c r="J25" s="3"/>
      <c r="K25" s="3"/>
      <c r="L25" s="3"/>
      <c r="M25" s="3"/>
    </row>
    <row r="26" spans="1:13" s="28" customFormat="1" ht="20.45" x14ac:dyDescent="0.35">
      <c r="A26" s="3"/>
      <c r="B26" s="3"/>
      <c r="C26" s="3"/>
      <c r="D26" s="5"/>
      <c r="E26" s="10"/>
      <c r="F26" s="6"/>
      <c r="G26" s="7"/>
      <c r="H26" s="7"/>
      <c r="I26" s="3"/>
      <c r="J26" s="3"/>
      <c r="K26" s="3"/>
      <c r="L26" s="3"/>
    </row>
    <row r="27" spans="1:13" ht="20.25" x14ac:dyDescent="0.3">
      <c r="A27" s="28"/>
      <c r="B27" s="29" t="s">
        <v>33</v>
      </c>
      <c r="C27" s="28"/>
      <c r="D27" s="36" t="s">
        <v>35</v>
      </c>
      <c r="E27" s="37"/>
      <c r="F27" s="37"/>
      <c r="G27" s="37"/>
      <c r="H27" s="37"/>
      <c r="I27" s="37"/>
      <c r="J27" s="37"/>
      <c r="K27" s="37" t="s">
        <v>34</v>
      </c>
    </row>
  </sheetData>
  <autoFilter ref="A11:M24"/>
  <sortState ref="B158:M194">
    <sortCondition descending="1" ref="E157:E169"/>
  </sortState>
  <mergeCells count="13">
    <mergeCell ref="A8:A10"/>
    <mergeCell ref="B8:B10"/>
    <mergeCell ref="C8:C10"/>
    <mergeCell ref="D8:D10"/>
    <mergeCell ref="E8:E10"/>
    <mergeCell ref="E1:F1"/>
    <mergeCell ref="F8:F10"/>
    <mergeCell ref="G8:M8"/>
    <mergeCell ref="G9:G10"/>
    <mergeCell ref="H9:J9"/>
    <mergeCell ref="K9:K10"/>
    <mergeCell ref="L9:L10"/>
    <mergeCell ref="M9:M10"/>
  </mergeCells>
  <pageMargins left="0.39370078740157483" right="0.39370078740157483" top="1.1811023622047245" bottom="0.3937007874015748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</vt:lpstr>
      <vt:lpstr>Аркуш!Область_печати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Ekonomika-2</cp:lastModifiedBy>
  <cp:lastPrinted>2021-03-30T11:15:01Z</cp:lastPrinted>
  <dcterms:created xsi:type="dcterms:W3CDTF">2020-01-20T11:58:53Z</dcterms:created>
  <dcterms:modified xsi:type="dcterms:W3CDTF">2021-03-30T11:15:28Z</dcterms:modified>
</cp:coreProperties>
</file>